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8145"/>
  </bookViews>
  <sheets>
    <sheet name="GENÇ B KIZ VOLEYBOL" sheetId="1" r:id="rId1"/>
    <sheet name="GENÇ B KIZ VOLEYBOL ELEME FİKS.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8" i="2"/>
  <c r="B16" i="2"/>
  <c r="B14" i="2"/>
  <c r="B12" i="2"/>
  <c r="B10" i="2"/>
  <c r="B8" i="2"/>
  <c r="B6" i="2"/>
  <c r="C13" i="1" l="1"/>
  <c r="K24" i="1" s="1"/>
  <c r="C12" i="1"/>
  <c r="C11" i="1"/>
  <c r="K22" i="1" s="1"/>
  <c r="V8" i="1"/>
  <c r="K25" i="1" s="1"/>
  <c r="M8" i="1"/>
  <c r="C8" i="1"/>
  <c r="V7" i="1"/>
  <c r="M7" i="1"/>
  <c r="C7" i="1"/>
  <c r="K27" i="1" s="1"/>
  <c r="V6" i="1"/>
  <c r="M6" i="1"/>
  <c r="C6" i="1"/>
  <c r="L2" i="1"/>
  <c r="K19" i="1" l="1"/>
  <c r="K28" i="1"/>
  <c r="K20" i="1"/>
  <c r="K29" i="1"/>
  <c r="K21" i="1"/>
  <c r="K30" i="1"/>
  <c r="K23" i="1"/>
  <c r="K26" i="1"/>
</calcChain>
</file>

<file path=xl/sharedStrings.xml><?xml version="1.0" encoding="utf-8"?>
<sst xmlns="http://schemas.openxmlformats.org/spreadsheetml/2006/main" count="169" uniqueCount="108">
  <si>
    <t>ÖĞRETİM YILI</t>
  </si>
  <si>
    <t>VOLEYBOL</t>
  </si>
  <si>
    <t>FİKSTÜRÜ</t>
  </si>
  <si>
    <t>TAKIMLAR</t>
  </si>
  <si>
    <t>KURA SONUCU</t>
  </si>
  <si>
    <t>1-</t>
  </si>
  <si>
    <t xml:space="preserve">BU HÜCRELERE KURA ÇEKİMİNE KATILACAK </t>
  </si>
  <si>
    <t>A1</t>
  </si>
  <si>
    <t>Özel Boğaziçi AL</t>
  </si>
  <si>
    <t>A2</t>
  </si>
  <si>
    <t>A3</t>
  </si>
  <si>
    <t>B1</t>
  </si>
  <si>
    <t>B2</t>
  </si>
  <si>
    <t>B3</t>
  </si>
  <si>
    <t>A GRUBU</t>
  </si>
  <si>
    <t>B GRUBU</t>
  </si>
  <si>
    <t>C GRUBU</t>
  </si>
  <si>
    <t>2-</t>
  </si>
  <si>
    <t>OLAN TAKIMLARI YAZINIZ, KURASINI ÇEKEN TAKIMI</t>
  </si>
  <si>
    <t>İnönü AL</t>
  </si>
  <si>
    <t>3-</t>
  </si>
  <si>
    <t>SAĞDAKİ KURA SONUCU ALANINA YAPIŞTIRINIZ</t>
  </si>
  <si>
    <t>Özejder Sosyal Bilimler L.</t>
  </si>
  <si>
    <t>4-</t>
  </si>
  <si>
    <t>Mimar Sinan AL</t>
  </si>
  <si>
    <t>5-</t>
  </si>
  <si>
    <t>Özel Pınar Koleji AL</t>
  </si>
  <si>
    <t>6-</t>
  </si>
  <si>
    <t>Bahçelievler AL</t>
  </si>
  <si>
    <t>C1</t>
  </si>
  <si>
    <t>C2</t>
  </si>
  <si>
    <t>C3</t>
  </si>
  <si>
    <t>D1</t>
  </si>
  <si>
    <t>D2</t>
  </si>
  <si>
    <t>D3</t>
  </si>
  <si>
    <t>D GRUBU</t>
  </si>
  <si>
    <t>7-</t>
  </si>
  <si>
    <t>Spor Lisesi</t>
  </si>
  <si>
    <t>8-</t>
  </si>
  <si>
    <t>15 Temmuz Şehitleri Fen L.</t>
  </si>
  <si>
    <t>9-</t>
  </si>
  <si>
    <t>Özel Ted Koleji AL</t>
  </si>
  <si>
    <t>10-</t>
  </si>
  <si>
    <t>Cumhuriyet AL</t>
  </si>
  <si>
    <t>11-</t>
  </si>
  <si>
    <t>Çorum Beld.Prof.Dr.H.Karaman Kız AİHL</t>
  </si>
  <si>
    <t>12-</t>
  </si>
  <si>
    <t>Şehit Abdullah Tayyip Olçok AL</t>
  </si>
  <si>
    <t>SIRA</t>
  </si>
  <si>
    <t>TARİH</t>
  </si>
  <si>
    <t>SAAT</t>
  </si>
  <si>
    <t>FİKSTÜR</t>
  </si>
  <si>
    <t>1.MAÇLAR</t>
  </si>
  <si>
    <t>A1-A2</t>
  </si>
  <si>
    <t>B1-B2</t>
  </si>
  <si>
    <t>C1-C2</t>
  </si>
  <si>
    <t>D1-D2</t>
  </si>
  <si>
    <t>2.MAÇLAR</t>
  </si>
  <si>
    <t>A3-A1</t>
  </si>
  <si>
    <t>B3-B1</t>
  </si>
  <si>
    <t>C3-C1</t>
  </si>
  <si>
    <t>D3-D1</t>
  </si>
  <si>
    <t>3.MAÇLAR</t>
  </si>
  <si>
    <t>A2-A3</t>
  </si>
  <si>
    <t>B2-B3</t>
  </si>
  <si>
    <t>C2-C3</t>
  </si>
  <si>
    <t>D2-D3</t>
  </si>
  <si>
    <t>4.MAÇLAR</t>
  </si>
  <si>
    <t>A1-B1</t>
  </si>
  <si>
    <t>A GRUBU 1.Sİ - B GRUBU 1.Sİ</t>
  </si>
  <si>
    <t>C1-D1</t>
  </si>
  <si>
    <t>C GRUBU 1.Sİ - D GRUBU 1.Sİ</t>
  </si>
  <si>
    <t>6.MAÇLAR</t>
  </si>
  <si>
    <t>13-14 MAĞL</t>
  </si>
  <si>
    <t>13.MAÇ MAĞLUBU - 14. MAÇ MAĞLUBU (3.LÜK-4.LÜK)</t>
  </si>
  <si>
    <t>13-14 GAL</t>
  </si>
  <si>
    <t>13.MAÇ GALİBİ - 14.MAÇ GALİBİ (1.LİK-2.LİK)</t>
  </si>
  <si>
    <t>2024 - 2025</t>
  </si>
  <si>
    <t>GENÇ B</t>
  </si>
  <si>
    <t>KIZLAR</t>
  </si>
  <si>
    <t>MAÇ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</si>
  <si>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</si>
  <si>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</si>
  <si>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</si>
  <si>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</si>
  <si>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TARİH:SAAT YAZAN HÜCRELERİ DÜZENLEYİNİZ…</t>
  </si>
  <si>
    <t>3.LÜK-4.LÜK MAÇI (MAĞLUPLAR)</t>
  </si>
  <si>
    <t>1.LİK-2.LİK MAÇI (GALİPLER)</t>
  </si>
  <si>
    <t xml:space="preserve">2024-2024 OKUL SPOR FAALİYETLERİ </t>
  </si>
  <si>
    <t>GENÇLER B KIZLAR VOLEYBOL ELEME FİNAL FİKSTÜRÜ</t>
  </si>
  <si>
    <t>28.04.2025 / 10:00</t>
  </si>
  <si>
    <t>28.04.2025 / 11:30</t>
  </si>
  <si>
    <t>28.04.2025 / 13:00</t>
  </si>
  <si>
    <t>28.04.2025 / 14:30</t>
  </si>
  <si>
    <t>ATATÜRK SPOR SALONU</t>
  </si>
  <si>
    <t>29.04.2025 / 11:30</t>
  </si>
  <si>
    <t>29.04.2025 / 13:00</t>
  </si>
  <si>
    <t>GRUPLARDAN İLK İKİ TAKIM ÇIKAR VE 8'Lİ ELEME FİKSTÜRÜNE YERLEŞİR.</t>
  </si>
  <si>
    <t>TAKIMLAR
(ATATÜRK SPOR SALONU)</t>
  </si>
  <si>
    <t>A - 1</t>
  </si>
  <si>
    <t>C - 2</t>
  </si>
  <si>
    <t>A - 2</t>
  </si>
  <si>
    <t>C - 1</t>
  </si>
  <si>
    <t>B - 1</t>
  </si>
  <si>
    <t>D - 2</t>
  </si>
  <si>
    <t>B - 2</t>
  </si>
  <si>
    <t>D - 1</t>
  </si>
  <si>
    <t>*** 24 NİSAN DA OYNANMASI PLANLANAN VOLEYBOL GENÇLER A KIZ 
MÜSABAKALARI BELİRTİLEN TARİHE GRUP MÜSABAKASI VERİLMESİ NEDENİYLE 
22 NİSAN SALI GÜNÜNE ALINMIŞTIR.***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</si>
</sst>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sz val="10"/>
      <name val="Arial Tur"/>
      <charset val="162"/>
    </font>
    <font>
      <b/>
      <sz val="48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 shrinkToFit="1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3" fillId="2" borderId="2" xfId="0" applyFont="1" applyFill="1" applyBorder="1" applyAlignment="1" applyProtection="1">
      <alignment horizontal="center" vertical="center"/>
    </xf>
    <xf numFmtId="0" fontId="0" fillId="7" borderId="27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26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28" xfId="0" applyBorder="1" applyAlignment="1" applyProtection="1">
      <alignment shrinkToFit="1"/>
    </xf>
    <xf numFmtId="0" fontId="0" fillId="0" borderId="29" xfId="0" applyBorder="1" applyAlignment="1" applyProtection="1">
      <alignment shrinkToFit="1"/>
    </xf>
    <xf numFmtId="0" fontId="0" fillId="0" borderId="28" xfId="0" applyBorder="1" applyAlignment="1" applyProtection="1">
      <alignment vertical="center" shrinkToFit="1"/>
    </xf>
    <xf numFmtId="0" fontId="0" fillId="0" borderId="15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0" fillId="0" borderId="29" xfId="0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16" xfId="0" applyBorder="1" applyAlignment="1" applyProtection="1">
      <alignment vertical="center" shrinkToFit="1"/>
    </xf>
    <xf numFmtId="0" fontId="0" fillId="8" borderId="9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0" fontId="0" fillId="8" borderId="11" xfId="0" applyFill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8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2" fillId="0" borderId="17" xfId="0" applyFont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center" vertical="center" textRotation="90"/>
    </xf>
    <xf numFmtId="0" fontId="3" fillId="5" borderId="19" xfId="0" applyFont="1" applyFill="1" applyBorder="1" applyAlignment="1" applyProtection="1">
      <alignment horizontal="center" vertical="center" textRotation="90"/>
    </xf>
    <xf numFmtId="0" fontId="3" fillId="5" borderId="22" xfId="0" applyFont="1" applyFill="1" applyBorder="1" applyAlignment="1" applyProtection="1">
      <alignment horizontal="center" vertical="center" textRotation="90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 wrapText="1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5" xfId="0" applyFont="1" applyFill="1" applyBorder="1" applyAlignment="1" applyProtection="1">
      <alignment horizontal="center" vertical="center" shrinkToFit="1"/>
    </xf>
    <xf numFmtId="0" fontId="4" fillId="6" borderId="20" xfId="0" applyFont="1" applyFill="1" applyBorder="1" applyAlignment="1" applyProtection="1">
      <alignment horizontal="center" vertical="center" shrinkToFit="1"/>
    </xf>
    <xf numFmtId="0" fontId="4" fillId="6" borderId="0" xfId="0" applyFont="1" applyFill="1" applyBorder="1" applyAlignment="1" applyProtection="1">
      <alignment horizontal="center" vertical="center" shrinkToFit="1"/>
    </xf>
    <xf numFmtId="0" fontId="4" fillId="6" borderId="21" xfId="0" applyFont="1" applyFill="1" applyBorder="1" applyAlignment="1" applyProtection="1">
      <alignment horizontal="center" vertical="center" shrinkToFit="1"/>
    </xf>
    <xf numFmtId="0" fontId="4" fillId="6" borderId="23" xfId="0" applyFont="1" applyFill="1" applyBorder="1" applyAlignment="1" applyProtection="1">
      <alignment horizontal="center" vertical="center" shrinkToFit="1"/>
    </xf>
    <xf numFmtId="0" fontId="4" fillId="6" borderId="24" xfId="0" applyFont="1" applyFill="1" applyBorder="1" applyAlignment="1" applyProtection="1">
      <alignment horizontal="center" vertical="center" shrinkToFit="1"/>
    </xf>
    <xf numFmtId="0" fontId="4" fillId="6" borderId="25" xfId="0" applyFont="1" applyFill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20" fontId="8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20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2" xfId="0" applyFill="1" applyBorder="1" applyAlignment="1" applyProtection="1">
      <alignment horizontal="center" vertical="center" wrapText="1" shrinkToFit="1"/>
    </xf>
    <xf numFmtId="0" fontId="0" fillId="8" borderId="2" xfId="0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20" fontId="0" fillId="8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 applyProtection="1">
      <alignment horizontal="center" vertical="center" wrapText="1" shrinkToFit="1"/>
    </xf>
    <xf numFmtId="0" fontId="5" fillId="8" borderId="12" xfId="0" applyFont="1" applyFill="1" applyBorder="1" applyAlignment="1" applyProtection="1">
      <alignment horizontal="center" vertical="center" wrapText="1" shrinkToFit="1"/>
    </xf>
    <xf numFmtId="0" fontId="0" fillId="8" borderId="12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26" xfId="0" applyBorder="1" applyAlignment="1" applyProtection="1">
      <alignment horizontal="left" vertical="center" shrinkToFit="1"/>
    </xf>
    <xf numFmtId="164" fontId="0" fillId="0" borderId="0" xfId="0" applyNumberFormat="1" applyBorder="1" applyAlignment="1" applyProtection="1">
      <alignment horizontal="right" vertical="center" shrinkToFit="1"/>
      <protection locked="0"/>
    </xf>
    <xf numFmtId="164" fontId="0" fillId="0" borderId="28" xfId="0" applyNumberForma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0" fontId="0" fillId="0" borderId="27" xfId="0" applyNumberFormat="1" applyBorder="1" applyAlignment="1" applyProtection="1">
      <alignment horizontal="left" shrinkToFit="1"/>
      <protection locked="0"/>
    </xf>
    <xf numFmtId="0" fontId="0" fillId="0" borderId="30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28" xfId="0" applyBorder="1" applyAlignment="1" applyProtection="1">
      <alignment horizontal="right" vertical="center" shrinkToFit="1"/>
      <protection locked="0"/>
    </xf>
    <xf numFmtId="164" fontId="0" fillId="0" borderId="30" xfId="0" applyNumberFormat="1" applyBorder="1" applyAlignment="1" applyProtection="1">
      <alignment horizontal="right" shrinkToFit="1"/>
      <protection locked="0"/>
    </xf>
    <xf numFmtId="164" fontId="0" fillId="0" borderId="31" xfId="0" applyNumberFormat="1" applyBorder="1" applyAlignment="1" applyProtection="1">
      <alignment horizontal="right" shrinkToFit="1"/>
      <protection locked="0"/>
    </xf>
    <xf numFmtId="20" fontId="0" fillId="0" borderId="15" xfId="0" applyNumberForma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righ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38100</xdr:rowOff>
    </xdr:from>
    <xdr:to>
      <xdr:col>3</xdr:col>
      <xdr:colOff>191201</xdr:colOff>
      <xdr:row>3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8100"/>
          <a:ext cx="892241" cy="556260"/>
        </a:xfrm>
        <a:prstGeom prst="rect">
          <a:avLst/>
        </a:prstGeom>
      </xdr:spPr>
    </xdr:pic>
    <xdr:clientData/>
  </xdr:twoCellAnchor>
  <xdr:twoCellAnchor editAs="oneCell">
    <xdr:from>
      <xdr:col>22</xdr:col>
      <xdr:colOff>220980</xdr:colOff>
      <xdr:row>0</xdr:row>
      <xdr:rowOff>0</xdr:rowOff>
    </xdr:from>
    <xdr:to>
      <xdr:col>27</xdr:col>
      <xdr:colOff>23561</xdr:colOff>
      <xdr:row>2</xdr:row>
      <xdr:rowOff>160020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420" y="0"/>
          <a:ext cx="892241" cy="556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53340</xdr:rowOff>
    </xdr:from>
    <xdr:to>
      <xdr:col>4</xdr:col>
      <xdr:colOff>167214</xdr:colOff>
      <xdr:row>3</xdr:row>
      <xdr:rowOff>114300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3340"/>
          <a:ext cx="1051134" cy="655320"/>
        </a:xfrm>
        <a:prstGeom prst="rect">
          <a:avLst/>
        </a:prstGeom>
      </xdr:spPr>
    </xdr:pic>
    <xdr:clientData/>
  </xdr:twoCellAnchor>
  <xdr:twoCellAnchor editAs="oneCell">
    <xdr:from>
      <xdr:col>20</xdr:col>
      <xdr:colOff>1089660</xdr:colOff>
      <xdr:row>0</xdr:row>
      <xdr:rowOff>60960</xdr:rowOff>
    </xdr:from>
    <xdr:to>
      <xdr:col>24</xdr:col>
      <xdr:colOff>83394</xdr:colOff>
      <xdr:row>3</xdr:row>
      <xdr:rowOff>121920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5720" y="60960"/>
          <a:ext cx="1051134" cy="655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"/>
  <sheetViews>
    <sheetView tabSelected="1" topLeftCell="A10" zoomScaleNormal="100" workbookViewId="0">
      <selection activeCell="AE26" sqref="AE26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11.28515625" style="2" customWidth="1"/>
    <col min="6" max="10" width="3.7109375" style="2" customWidth="1"/>
    <col min="11" max="11" width="2.28515625" style="2" customWidth="1"/>
    <col min="12" max="19" width="3.7109375" style="2" customWidth="1"/>
    <col min="20" max="20" width="2.28515625" style="2" customWidth="1"/>
    <col min="21" max="21" width="2.85546875" style="2" customWidth="1"/>
    <col min="22" max="26" width="3.7109375" style="2" customWidth="1"/>
    <col min="27" max="27" width="1.28515625" style="2" customWidth="1"/>
    <col min="28" max="28" width="0.7109375" style="2" customWidth="1"/>
    <col min="29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71" t="s">
        <v>77</v>
      </c>
      <c r="B1" s="71"/>
      <c r="C1" s="71"/>
      <c r="D1" s="71"/>
      <c r="E1" s="71"/>
      <c r="F1" s="71"/>
      <c r="G1" s="71"/>
      <c r="H1" s="71"/>
      <c r="I1" s="71"/>
      <c r="J1" s="72" t="s">
        <v>0</v>
      </c>
      <c r="K1" s="72"/>
      <c r="L1" s="72"/>
      <c r="M1" s="72"/>
      <c r="N1" s="72"/>
      <c r="O1" s="72"/>
      <c r="P1" s="72" t="s">
        <v>78</v>
      </c>
      <c r="Q1" s="72"/>
      <c r="R1" s="72"/>
      <c r="S1" s="72"/>
      <c r="T1" s="72"/>
      <c r="U1" s="73" t="s">
        <v>79</v>
      </c>
      <c r="V1" s="73"/>
      <c r="W1" s="73"/>
      <c r="X1" s="73"/>
      <c r="Y1" s="73"/>
      <c r="Z1" s="1"/>
      <c r="AA1" s="1"/>
      <c r="AB1" s="1"/>
    </row>
    <row r="2" spans="1:59" ht="15.75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2" t="str">
        <f>[1]ANASAYFA!Q11</f>
        <v>İL BİRİNCİLİĞİ</v>
      </c>
      <c r="M2" s="72"/>
      <c r="N2" s="72"/>
      <c r="O2" s="72"/>
      <c r="P2" s="72"/>
      <c r="Q2" s="72"/>
      <c r="R2" s="72"/>
      <c r="S2" s="72"/>
      <c r="T2" s="75" t="s">
        <v>2</v>
      </c>
      <c r="U2" s="75"/>
      <c r="V2" s="75"/>
      <c r="W2" s="75"/>
      <c r="X2" s="75"/>
      <c r="Y2" s="3"/>
      <c r="Z2" s="1"/>
      <c r="AA2" s="1"/>
      <c r="AB2" s="1"/>
      <c r="AD2" s="68" t="s">
        <v>3</v>
      </c>
      <c r="AE2" s="68"/>
      <c r="AF2" s="69" t="s">
        <v>4</v>
      </c>
      <c r="AG2" s="69"/>
    </row>
    <row r="3" spans="1:59" ht="15.75" x14ac:dyDescent="0.25">
      <c r="A3" s="72" t="s">
        <v>94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D3" s="28"/>
      <c r="AE3" s="28"/>
      <c r="AF3" s="29"/>
      <c r="AG3" s="29"/>
    </row>
    <row r="4" spans="1:59" ht="15.75" thickBot="1" x14ac:dyDescent="0.3">
      <c r="AD4" s="5" t="s">
        <v>5</v>
      </c>
      <c r="AE4" s="6" t="s">
        <v>6</v>
      </c>
      <c r="AF4" s="7" t="s">
        <v>7</v>
      </c>
      <c r="AG4" s="8" t="s">
        <v>8</v>
      </c>
      <c r="AJ4" s="70" t="s">
        <v>7</v>
      </c>
      <c r="AK4" s="70"/>
      <c r="AL4" s="70"/>
      <c r="AM4" s="70"/>
      <c r="AN4" s="70" t="s">
        <v>9</v>
      </c>
      <c r="AO4" s="70"/>
      <c r="AP4" s="70"/>
      <c r="AQ4" s="70"/>
      <c r="AR4" s="70" t="s">
        <v>10</v>
      </c>
      <c r="AS4" s="70"/>
      <c r="AT4" s="70"/>
      <c r="AU4" s="70"/>
      <c r="AV4" s="70" t="s">
        <v>11</v>
      </c>
      <c r="AW4" s="70"/>
      <c r="AX4" s="70"/>
      <c r="AY4" s="70"/>
      <c r="AZ4" s="70" t="s">
        <v>12</v>
      </c>
      <c r="BA4" s="70"/>
      <c r="BB4" s="70"/>
      <c r="BC4" s="70"/>
      <c r="BD4" s="70" t="s">
        <v>13</v>
      </c>
      <c r="BE4" s="70"/>
      <c r="BF4" s="70"/>
      <c r="BG4" s="70"/>
    </row>
    <row r="5" spans="1:59" ht="15" customHeight="1" thickBot="1" x14ac:dyDescent="0.3">
      <c r="B5" s="81" t="s">
        <v>14</v>
      </c>
      <c r="C5" s="82"/>
      <c r="D5" s="82"/>
      <c r="E5" s="82"/>
      <c r="F5" s="82"/>
      <c r="G5" s="82"/>
      <c r="H5" s="82"/>
      <c r="I5" s="82"/>
      <c r="J5" s="83"/>
      <c r="K5" s="9"/>
      <c r="L5" s="81" t="s">
        <v>15</v>
      </c>
      <c r="M5" s="82"/>
      <c r="N5" s="82"/>
      <c r="O5" s="82"/>
      <c r="P5" s="82"/>
      <c r="Q5" s="82"/>
      <c r="R5" s="82"/>
      <c r="S5" s="83"/>
      <c r="U5" s="81" t="s">
        <v>16</v>
      </c>
      <c r="V5" s="82"/>
      <c r="W5" s="82"/>
      <c r="X5" s="82"/>
      <c r="Y5" s="82"/>
      <c r="Z5" s="82"/>
      <c r="AA5" s="82"/>
      <c r="AB5" s="83"/>
      <c r="AD5" s="5" t="s">
        <v>17</v>
      </c>
      <c r="AE5" s="6" t="s">
        <v>18</v>
      </c>
      <c r="AF5" s="7" t="s">
        <v>9</v>
      </c>
      <c r="AG5" s="8" t="s">
        <v>19</v>
      </c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</row>
    <row r="6" spans="1:59" x14ac:dyDescent="0.25">
      <c r="B6" s="10" t="s">
        <v>5</v>
      </c>
      <c r="C6" s="84" t="str">
        <f>AG4</f>
        <v>Özel Boğaziçi AL</v>
      </c>
      <c r="D6" s="84"/>
      <c r="E6" s="84"/>
      <c r="F6" s="84"/>
      <c r="G6" s="84"/>
      <c r="H6" s="84"/>
      <c r="I6" s="84"/>
      <c r="J6" s="85"/>
      <c r="L6" s="10" t="s">
        <v>5</v>
      </c>
      <c r="M6" s="84" t="str">
        <f>AG7</f>
        <v>Mimar Sinan AL</v>
      </c>
      <c r="N6" s="84"/>
      <c r="O6" s="84"/>
      <c r="P6" s="84"/>
      <c r="Q6" s="84"/>
      <c r="R6" s="84"/>
      <c r="S6" s="85"/>
      <c r="U6" s="10" t="s">
        <v>5</v>
      </c>
      <c r="V6" s="84" t="str">
        <f>AG10</f>
        <v>Spor Lisesi</v>
      </c>
      <c r="W6" s="84"/>
      <c r="X6" s="84"/>
      <c r="Y6" s="84"/>
      <c r="Z6" s="84"/>
      <c r="AA6" s="84"/>
      <c r="AB6" s="85"/>
      <c r="AD6" s="5" t="s">
        <v>20</v>
      </c>
      <c r="AE6" s="6" t="s">
        <v>21</v>
      </c>
      <c r="AF6" s="7" t="s">
        <v>10</v>
      </c>
      <c r="AG6" s="8" t="s">
        <v>22</v>
      </c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</row>
    <row r="7" spans="1:59" x14ac:dyDescent="0.25">
      <c r="B7" s="11" t="s">
        <v>17</v>
      </c>
      <c r="C7" s="76" t="str">
        <f>AG5</f>
        <v>İnönü AL</v>
      </c>
      <c r="D7" s="76"/>
      <c r="E7" s="76"/>
      <c r="F7" s="76"/>
      <c r="G7" s="76"/>
      <c r="H7" s="76"/>
      <c r="I7" s="76"/>
      <c r="J7" s="77"/>
      <c r="L7" s="11" t="s">
        <v>17</v>
      </c>
      <c r="M7" s="76" t="str">
        <f>AG8</f>
        <v>Özel Pınar Koleji AL</v>
      </c>
      <c r="N7" s="76"/>
      <c r="O7" s="76"/>
      <c r="P7" s="76"/>
      <c r="Q7" s="76"/>
      <c r="R7" s="76"/>
      <c r="S7" s="77"/>
      <c r="U7" s="11" t="s">
        <v>17</v>
      </c>
      <c r="V7" s="76" t="str">
        <f>AG11</f>
        <v>15 Temmuz Şehitleri Fen L.</v>
      </c>
      <c r="W7" s="76"/>
      <c r="X7" s="76"/>
      <c r="Y7" s="76"/>
      <c r="Z7" s="76"/>
      <c r="AA7" s="76"/>
      <c r="AB7" s="77"/>
      <c r="AD7" s="5" t="s">
        <v>23</v>
      </c>
      <c r="AE7" s="12"/>
      <c r="AF7" s="7" t="s">
        <v>11</v>
      </c>
      <c r="AG7" s="8" t="s">
        <v>24</v>
      </c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</row>
    <row r="8" spans="1:59" ht="15" customHeight="1" thickBot="1" x14ac:dyDescent="0.3">
      <c r="B8" s="13" t="s">
        <v>20</v>
      </c>
      <c r="C8" s="78" t="str">
        <f>AG6</f>
        <v>Özejder Sosyal Bilimler L.</v>
      </c>
      <c r="D8" s="78"/>
      <c r="E8" s="78"/>
      <c r="F8" s="78"/>
      <c r="G8" s="78"/>
      <c r="H8" s="78"/>
      <c r="I8" s="78"/>
      <c r="J8" s="79"/>
      <c r="L8" s="13" t="s">
        <v>20</v>
      </c>
      <c r="M8" s="78" t="str">
        <f>AG9</f>
        <v>Bahçelievler AL</v>
      </c>
      <c r="N8" s="78"/>
      <c r="O8" s="78"/>
      <c r="P8" s="78"/>
      <c r="Q8" s="78"/>
      <c r="R8" s="78"/>
      <c r="S8" s="79"/>
      <c r="U8" s="13" t="s">
        <v>20</v>
      </c>
      <c r="V8" s="78" t="str">
        <f>AG12</f>
        <v>Özel Ted Koleji AL</v>
      </c>
      <c r="W8" s="78"/>
      <c r="X8" s="78"/>
      <c r="Y8" s="78"/>
      <c r="Z8" s="78"/>
      <c r="AA8" s="78"/>
      <c r="AB8" s="79"/>
      <c r="AD8" s="5" t="s">
        <v>25</v>
      </c>
      <c r="AE8" s="12"/>
      <c r="AF8" s="7" t="s">
        <v>12</v>
      </c>
      <c r="AG8" s="8" t="s">
        <v>26</v>
      </c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</row>
    <row r="9" spans="1:59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L9" s="14"/>
      <c r="M9" s="15"/>
      <c r="N9" s="15"/>
      <c r="O9" s="15"/>
      <c r="P9" s="15"/>
      <c r="Q9" s="15"/>
      <c r="R9" s="15"/>
      <c r="S9" s="15"/>
      <c r="U9" s="14"/>
      <c r="V9" s="15"/>
      <c r="W9" s="15"/>
      <c r="X9" s="15"/>
      <c r="Y9" s="15"/>
      <c r="Z9" s="15"/>
      <c r="AA9" s="15"/>
      <c r="AB9" s="15"/>
      <c r="AD9" s="5" t="s">
        <v>27</v>
      </c>
      <c r="AE9" s="12"/>
      <c r="AF9" s="7" t="s">
        <v>13</v>
      </c>
      <c r="AG9" s="8" t="s">
        <v>28</v>
      </c>
      <c r="AJ9" s="70" t="s">
        <v>29</v>
      </c>
      <c r="AK9" s="70"/>
      <c r="AL9" s="70"/>
      <c r="AM9" s="70"/>
      <c r="AN9" s="86" t="s">
        <v>30</v>
      </c>
      <c r="AO9" s="87"/>
      <c r="AP9" s="87"/>
      <c r="AQ9" s="87"/>
      <c r="AR9" s="86" t="s">
        <v>31</v>
      </c>
      <c r="AS9" s="87"/>
      <c r="AT9" s="87"/>
      <c r="AU9" s="87"/>
      <c r="AV9" s="86" t="s">
        <v>32</v>
      </c>
      <c r="AW9" s="87"/>
      <c r="AX9" s="87"/>
      <c r="AY9" s="87"/>
      <c r="AZ9" s="70" t="s">
        <v>33</v>
      </c>
      <c r="BA9" s="70"/>
      <c r="BB9" s="70"/>
      <c r="BC9" s="70"/>
      <c r="BD9" s="70" t="s">
        <v>34</v>
      </c>
      <c r="BE9" s="70"/>
      <c r="BF9" s="70"/>
      <c r="BG9" s="70"/>
    </row>
    <row r="10" spans="1:59" ht="15" customHeight="1" thickBot="1" x14ac:dyDescent="0.3">
      <c r="B10" s="81" t="s">
        <v>35</v>
      </c>
      <c r="C10" s="82"/>
      <c r="D10" s="82"/>
      <c r="E10" s="82"/>
      <c r="F10" s="82"/>
      <c r="G10" s="82"/>
      <c r="H10" s="82"/>
      <c r="I10" s="82"/>
      <c r="J10" s="83"/>
      <c r="L10" s="16"/>
      <c r="M10" s="16"/>
      <c r="N10" s="16"/>
      <c r="O10" s="16"/>
      <c r="P10" s="16"/>
      <c r="Q10" s="16"/>
      <c r="R10" s="16"/>
      <c r="S10" s="16"/>
      <c r="U10" s="14"/>
      <c r="V10" s="15"/>
      <c r="W10" s="15"/>
      <c r="X10" s="15"/>
      <c r="Y10" s="15"/>
      <c r="Z10" s="15"/>
      <c r="AA10" s="15"/>
      <c r="AB10" s="15"/>
      <c r="AD10" s="5" t="s">
        <v>36</v>
      </c>
      <c r="AE10" s="12"/>
      <c r="AF10" s="7" t="s">
        <v>29</v>
      </c>
      <c r="AG10" s="8" t="s">
        <v>37</v>
      </c>
      <c r="AJ10" s="70"/>
      <c r="AK10" s="70"/>
      <c r="AL10" s="70"/>
      <c r="AM10" s="70"/>
      <c r="AN10" s="88"/>
      <c r="AO10" s="89"/>
      <c r="AP10" s="89"/>
      <c r="AQ10" s="89"/>
      <c r="AR10" s="88"/>
      <c r="AS10" s="89"/>
      <c r="AT10" s="89"/>
      <c r="AU10" s="89"/>
      <c r="AV10" s="88"/>
      <c r="AW10" s="89"/>
      <c r="AX10" s="89"/>
      <c r="AY10" s="89"/>
      <c r="AZ10" s="70"/>
      <c r="BA10" s="70"/>
      <c r="BB10" s="70"/>
      <c r="BC10" s="70"/>
      <c r="BD10" s="70"/>
      <c r="BE10" s="70"/>
      <c r="BF10" s="70"/>
      <c r="BG10" s="70"/>
    </row>
    <row r="11" spans="1:59" x14ac:dyDescent="0.25">
      <c r="B11" s="10" t="s">
        <v>5</v>
      </c>
      <c r="C11" s="84" t="str">
        <f>AG13</f>
        <v>Cumhuriyet AL</v>
      </c>
      <c r="D11" s="84"/>
      <c r="E11" s="84"/>
      <c r="F11" s="84"/>
      <c r="G11" s="84"/>
      <c r="H11" s="84"/>
      <c r="I11" s="84"/>
      <c r="J11" s="85"/>
      <c r="L11" s="17"/>
      <c r="M11" s="18"/>
      <c r="N11" s="18"/>
      <c r="O11" s="18"/>
      <c r="P11" s="18"/>
      <c r="Q11" s="18"/>
      <c r="R11" s="18"/>
      <c r="S11" s="18"/>
      <c r="U11" s="14"/>
      <c r="V11" s="15"/>
      <c r="W11" s="15"/>
      <c r="X11" s="15"/>
      <c r="Y11" s="15"/>
      <c r="Z11" s="15"/>
      <c r="AA11" s="15"/>
      <c r="AB11" s="15"/>
      <c r="AD11" s="5" t="s">
        <v>38</v>
      </c>
      <c r="AE11" s="12"/>
      <c r="AF11" s="7" t="s">
        <v>30</v>
      </c>
      <c r="AG11" s="8" t="s">
        <v>39</v>
      </c>
      <c r="AJ11" s="70"/>
      <c r="AK11" s="70"/>
      <c r="AL11" s="70"/>
      <c r="AM11" s="70"/>
      <c r="AN11" s="88"/>
      <c r="AO11" s="89"/>
      <c r="AP11" s="89"/>
      <c r="AQ11" s="89"/>
      <c r="AR11" s="88"/>
      <c r="AS11" s="89"/>
      <c r="AT11" s="89"/>
      <c r="AU11" s="89"/>
      <c r="AV11" s="88"/>
      <c r="AW11" s="89"/>
      <c r="AX11" s="89"/>
      <c r="AY11" s="89"/>
      <c r="AZ11" s="70"/>
      <c r="BA11" s="70"/>
      <c r="BB11" s="70"/>
      <c r="BC11" s="70"/>
      <c r="BD11" s="70"/>
      <c r="BE11" s="70"/>
      <c r="BF11" s="70"/>
      <c r="BG11" s="70"/>
    </row>
    <row r="12" spans="1:59" x14ac:dyDescent="0.25">
      <c r="B12" s="11" t="s">
        <v>17</v>
      </c>
      <c r="C12" s="76" t="str">
        <f>AG14</f>
        <v>Çorum Beld.Prof.Dr.H.Karaman Kız AİHL</v>
      </c>
      <c r="D12" s="76"/>
      <c r="E12" s="76"/>
      <c r="F12" s="76"/>
      <c r="G12" s="76"/>
      <c r="H12" s="76"/>
      <c r="I12" s="76"/>
      <c r="J12" s="77"/>
      <c r="L12" s="17"/>
      <c r="M12" s="18"/>
      <c r="N12" s="18"/>
      <c r="O12" s="18"/>
      <c r="P12" s="18"/>
      <c r="Q12" s="18"/>
      <c r="R12" s="18"/>
      <c r="S12" s="18"/>
      <c r="U12" s="14"/>
      <c r="V12" s="15"/>
      <c r="W12" s="15"/>
      <c r="X12" s="15"/>
      <c r="Y12" s="15"/>
      <c r="Z12" s="15"/>
      <c r="AA12" s="15"/>
      <c r="AB12" s="15"/>
      <c r="AD12" s="5" t="s">
        <v>40</v>
      </c>
      <c r="AE12" s="12"/>
      <c r="AF12" s="7" t="s">
        <v>31</v>
      </c>
      <c r="AG12" s="8" t="s">
        <v>41</v>
      </c>
      <c r="AJ12" s="70"/>
      <c r="AK12" s="70"/>
      <c r="AL12" s="70"/>
      <c r="AM12" s="70"/>
      <c r="AN12" s="88"/>
      <c r="AO12" s="89"/>
      <c r="AP12" s="89"/>
      <c r="AQ12" s="89"/>
      <c r="AR12" s="88"/>
      <c r="AS12" s="89"/>
      <c r="AT12" s="89"/>
      <c r="AU12" s="89"/>
      <c r="AV12" s="88"/>
      <c r="AW12" s="89"/>
      <c r="AX12" s="89"/>
      <c r="AY12" s="89"/>
      <c r="AZ12" s="70"/>
      <c r="BA12" s="70"/>
      <c r="BB12" s="70"/>
      <c r="BC12" s="70"/>
      <c r="BD12" s="70"/>
      <c r="BE12" s="70"/>
      <c r="BF12" s="70"/>
      <c r="BG12" s="70"/>
    </row>
    <row r="13" spans="1:59" ht="15" customHeight="1" thickBot="1" x14ac:dyDescent="0.3">
      <c r="B13" s="13" t="s">
        <v>20</v>
      </c>
      <c r="C13" s="78" t="str">
        <f>AG15</f>
        <v>Şehit Abdullah Tayyip Olçok AL</v>
      </c>
      <c r="D13" s="78"/>
      <c r="E13" s="78"/>
      <c r="F13" s="78"/>
      <c r="G13" s="78"/>
      <c r="H13" s="78"/>
      <c r="I13" s="78"/>
      <c r="J13" s="79"/>
      <c r="L13" s="17"/>
      <c r="M13" s="18"/>
      <c r="N13" s="18"/>
      <c r="O13" s="18"/>
      <c r="P13" s="18"/>
      <c r="Q13" s="18"/>
      <c r="R13" s="18"/>
      <c r="S13" s="18"/>
      <c r="U13" s="14"/>
      <c r="V13" s="15"/>
      <c r="W13" s="15"/>
      <c r="X13" s="15"/>
      <c r="Y13" s="15"/>
      <c r="Z13" s="15"/>
      <c r="AA13" s="15"/>
      <c r="AB13" s="15"/>
      <c r="AD13" s="5" t="s">
        <v>42</v>
      </c>
      <c r="AE13" s="12"/>
      <c r="AF13" s="7" t="s">
        <v>32</v>
      </c>
      <c r="AG13" s="8" t="s">
        <v>43</v>
      </c>
      <c r="AJ13" s="80"/>
      <c r="AK13" s="80"/>
      <c r="AL13" s="80"/>
      <c r="AM13" s="80"/>
      <c r="AN13" s="88"/>
      <c r="AO13" s="89"/>
      <c r="AP13" s="89"/>
      <c r="AQ13" s="89"/>
      <c r="AR13" s="88"/>
      <c r="AS13" s="89"/>
      <c r="AT13" s="89"/>
      <c r="AU13" s="89"/>
      <c r="AV13" s="88"/>
      <c r="AW13" s="89"/>
      <c r="AX13" s="89"/>
      <c r="AY13" s="89"/>
      <c r="AZ13" s="80"/>
      <c r="BA13" s="80"/>
      <c r="BB13" s="80"/>
      <c r="BC13" s="80"/>
      <c r="BD13" s="80"/>
      <c r="BE13" s="80"/>
      <c r="BF13" s="80"/>
      <c r="BG13" s="80"/>
    </row>
    <row r="14" spans="1:59" x14ac:dyDescent="0.25">
      <c r="B14" s="14"/>
      <c r="C14" s="15"/>
      <c r="D14" s="15"/>
      <c r="E14" s="15"/>
      <c r="F14" s="15"/>
      <c r="G14" s="15"/>
      <c r="H14" s="15"/>
      <c r="I14" s="15"/>
      <c r="J14" s="15"/>
      <c r="L14" s="17"/>
      <c r="M14" s="18"/>
      <c r="N14" s="18"/>
      <c r="O14" s="18"/>
      <c r="P14" s="18"/>
      <c r="Q14" s="18"/>
      <c r="R14" s="18"/>
      <c r="S14" s="18"/>
      <c r="U14" s="14"/>
      <c r="V14" s="15"/>
      <c r="W14" s="15"/>
      <c r="X14" s="15"/>
      <c r="Y14" s="15"/>
      <c r="Z14" s="15"/>
      <c r="AA14" s="15"/>
      <c r="AB14" s="15"/>
      <c r="AD14" s="5" t="s">
        <v>44</v>
      </c>
      <c r="AE14" s="12"/>
      <c r="AF14" s="7" t="s">
        <v>33</v>
      </c>
      <c r="AG14" s="8" t="s">
        <v>45</v>
      </c>
    </row>
    <row r="15" spans="1:59" ht="15" customHeight="1" thickBot="1" x14ac:dyDescent="0.3">
      <c r="B15" s="14"/>
      <c r="C15" s="15"/>
      <c r="D15" s="15"/>
      <c r="E15" s="15"/>
      <c r="F15" s="15"/>
      <c r="G15" s="15"/>
      <c r="H15" s="15"/>
      <c r="I15" s="15"/>
      <c r="J15" s="15"/>
      <c r="L15" s="17"/>
      <c r="M15" s="18"/>
      <c r="N15" s="18"/>
      <c r="O15" s="18"/>
      <c r="P15" s="18"/>
      <c r="Q15" s="18"/>
      <c r="R15" s="18"/>
      <c r="S15" s="18"/>
      <c r="U15" s="14"/>
      <c r="V15" s="15"/>
      <c r="W15" s="15"/>
      <c r="X15" s="15"/>
      <c r="Y15" s="15"/>
      <c r="Z15" s="15"/>
      <c r="AA15" s="15"/>
      <c r="AB15" s="15"/>
      <c r="AD15" s="5" t="s">
        <v>46</v>
      </c>
      <c r="AE15" s="12"/>
      <c r="AF15" s="7" t="s">
        <v>34</v>
      </c>
      <c r="AG15" s="8" t="s">
        <v>47</v>
      </c>
    </row>
    <row r="16" spans="1:59" ht="15.75" x14ac:dyDescent="0.25">
      <c r="A16" s="90" t="s">
        <v>48</v>
      </c>
      <c r="B16" s="93" t="s">
        <v>80</v>
      </c>
      <c r="C16" s="94"/>
      <c r="D16" s="95"/>
      <c r="E16" s="30"/>
      <c r="F16" s="93" t="s">
        <v>50</v>
      </c>
      <c r="G16" s="95"/>
      <c r="H16" s="93" t="s">
        <v>51</v>
      </c>
      <c r="I16" s="94"/>
      <c r="J16" s="95"/>
      <c r="K16" s="102" t="s">
        <v>98</v>
      </c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4"/>
      <c r="AD16" s="17"/>
      <c r="AE16" s="17"/>
      <c r="AF16" s="19"/>
      <c r="AG16" s="20"/>
    </row>
    <row r="17" spans="1:35" ht="15.75" x14ac:dyDescent="0.25">
      <c r="A17" s="91"/>
      <c r="B17" s="96"/>
      <c r="C17" s="97"/>
      <c r="D17" s="98"/>
      <c r="E17" s="31" t="s">
        <v>49</v>
      </c>
      <c r="F17" s="96"/>
      <c r="G17" s="98"/>
      <c r="H17" s="96"/>
      <c r="I17" s="97"/>
      <c r="J17" s="98"/>
      <c r="K17" s="105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7"/>
    </row>
    <row r="18" spans="1:35" ht="15" customHeight="1" thickBot="1" x14ac:dyDescent="0.3">
      <c r="A18" s="92"/>
      <c r="B18" s="99"/>
      <c r="C18" s="100"/>
      <c r="D18" s="101"/>
      <c r="E18" s="32"/>
      <c r="F18" s="99"/>
      <c r="G18" s="101"/>
      <c r="H18" s="99"/>
      <c r="I18" s="100"/>
      <c r="J18" s="101"/>
      <c r="K18" s="108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</row>
    <row r="19" spans="1:35" ht="19.899999999999999" customHeight="1" x14ac:dyDescent="0.25">
      <c r="A19" s="21">
        <v>1</v>
      </c>
      <c r="B19" s="111" t="s">
        <v>52</v>
      </c>
      <c r="C19" s="111"/>
      <c r="D19" s="111"/>
      <c r="E19" s="64">
        <v>45764</v>
      </c>
      <c r="F19" s="112">
        <v>0.41666666666666669</v>
      </c>
      <c r="G19" s="111"/>
      <c r="H19" s="113" t="s">
        <v>53</v>
      </c>
      <c r="I19" s="113"/>
      <c r="J19" s="113"/>
      <c r="K19" s="114" t="str">
        <f>CONCATENATE(C6," ","-"," ",C7)</f>
        <v>Özel Boğaziçi AL - İnönü AL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5"/>
    </row>
    <row r="20" spans="1:35" ht="19.899999999999999" customHeight="1" x14ac:dyDescent="0.25">
      <c r="A20" s="22">
        <v>2</v>
      </c>
      <c r="B20" s="116" t="s">
        <v>52</v>
      </c>
      <c r="C20" s="116"/>
      <c r="D20" s="116"/>
      <c r="E20" s="65">
        <v>45764</v>
      </c>
      <c r="F20" s="117">
        <v>0.47916666666666669</v>
      </c>
      <c r="G20" s="117"/>
      <c r="H20" s="118" t="s">
        <v>54</v>
      </c>
      <c r="I20" s="118"/>
      <c r="J20" s="118"/>
      <c r="K20" s="119" t="str">
        <f>CONCATENATE(M6," ","-"," ",M7)</f>
        <v>Mimar Sinan AL - Özel Pınar Koleji AL</v>
      </c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20"/>
    </row>
    <row r="21" spans="1:35" ht="19.899999999999999" customHeight="1" x14ac:dyDescent="0.25">
      <c r="A21" s="22">
        <v>3</v>
      </c>
      <c r="B21" s="116" t="s">
        <v>52</v>
      </c>
      <c r="C21" s="116"/>
      <c r="D21" s="116"/>
      <c r="E21" s="65">
        <v>45764</v>
      </c>
      <c r="F21" s="117">
        <v>0.54166666666666663</v>
      </c>
      <c r="G21" s="117"/>
      <c r="H21" s="118" t="s">
        <v>55</v>
      </c>
      <c r="I21" s="118"/>
      <c r="J21" s="118"/>
      <c r="K21" s="119" t="str">
        <f>CONCATENATE(V6," ","-"," ",V7)</f>
        <v>Spor Lisesi - 15 Temmuz Şehitleri Fen L.</v>
      </c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20"/>
    </row>
    <row r="22" spans="1:35" ht="19.899999999999999" customHeight="1" x14ac:dyDescent="0.25">
      <c r="A22" s="22">
        <v>4</v>
      </c>
      <c r="B22" s="116" t="s">
        <v>52</v>
      </c>
      <c r="C22" s="116"/>
      <c r="D22" s="116"/>
      <c r="E22" s="65">
        <v>45764</v>
      </c>
      <c r="F22" s="117">
        <v>0.60416666666666663</v>
      </c>
      <c r="G22" s="117"/>
      <c r="H22" s="118" t="s">
        <v>56</v>
      </c>
      <c r="I22" s="118"/>
      <c r="J22" s="118"/>
      <c r="K22" s="119" t="str">
        <f>CONCATENATE(C11," ","-"," ",C12)</f>
        <v>Cumhuriyet AL - Çorum Beld.Prof.Dr.H.Karaman Kız AİHL</v>
      </c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20"/>
    </row>
    <row r="23" spans="1:35" ht="19.899999999999999" customHeight="1" x14ac:dyDescent="0.25">
      <c r="A23" s="22">
        <v>5</v>
      </c>
      <c r="B23" s="116" t="s">
        <v>57</v>
      </c>
      <c r="C23" s="116"/>
      <c r="D23" s="116"/>
      <c r="E23" s="65">
        <v>45768</v>
      </c>
      <c r="F23" s="117">
        <v>0.41666666666666669</v>
      </c>
      <c r="G23" s="117"/>
      <c r="H23" s="118" t="s">
        <v>58</v>
      </c>
      <c r="I23" s="118"/>
      <c r="J23" s="118"/>
      <c r="K23" s="119" t="str">
        <f>CONCATENATE(C8," ","-"," ",C6)</f>
        <v>Özejder Sosyal Bilimler L. - Özel Boğaziçi AL</v>
      </c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20"/>
    </row>
    <row r="24" spans="1:35" ht="19.899999999999999" customHeight="1" x14ac:dyDescent="0.25">
      <c r="A24" s="22">
        <v>6</v>
      </c>
      <c r="B24" s="116" t="s">
        <v>57</v>
      </c>
      <c r="C24" s="116"/>
      <c r="D24" s="116"/>
      <c r="E24" s="65">
        <v>45768</v>
      </c>
      <c r="F24" s="117">
        <v>0.47916666666666669</v>
      </c>
      <c r="G24" s="117"/>
      <c r="H24" s="118" t="s">
        <v>61</v>
      </c>
      <c r="I24" s="118"/>
      <c r="J24" s="118"/>
      <c r="K24" s="119" t="str">
        <f>CONCATENATE(C13," ","-"," ",C11)</f>
        <v>Şehit Abdullah Tayyip Olçok AL - Cumhuriyet AL</v>
      </c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20"/>
    </row>
    <row r="25" spans="1:35" ht="19.899999999999999" customHeight="1" x14ac:dyDescent="0.25">
      <c r="A25" s="22">
        <v>7</v>
      </c>
      <c r="B25" s="116" t="s">
        <v>57</v>
      </c>
      <c r="C25" s="116"/>
      <c r="D25" s="116"/>
      <c r="E25" s="65">
        <v>45768</v>
      </c>
      <c r="F25" s="117">
        <v>0.54166666666666663</v>
      </c>
      <c r="G25" s="117"/>
      <c r="H25" s="118" t="s">
        <v>60</v>
      </c>
      <c r="I25" s="118"/>
      <c r="J25" s="118"/>
      <c r="K25" s="119" t="str">
        <f>CONCATENATE(V8," ","-"," ",V6)</f>
        <v>Özel Ted Koleji AL - Spor Lisesi</v>
      </c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20"/>
    </row>
    <row r="26" spans="1:35" ht="19.899999999999999" customHeight="1" x14ac:dyDescent="0.25">
      <c r="A26" s="22">
        <v>8</v>
      </c>
      <c r="B26" s="116" t="s">
        <v>57</v>
      </c>
      <c r="C26" s="116"/>
      <c r="D26" s="116"/>
      <c r="E26" s="65">
        <v>45768</v>
      </c>
      <c r="F26" s="117">
        <v>0.60416666666666663</v>
      </c>
      <c r="G26" s="117"/>
      <c r="H26" s="118" t="s">
        <v>59</v>
      </c>
      <c r="I26" s="118"/>
      <c r="J26" s="118"/>
      <c r="K26" s="119" t="str">
        <f>CONCATENATE(M8," ","-"," ",M6)</f>
        <v>Bahçelievler AL - Mimar Sinan AL</v>
      </c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20"/>
      <c r="AD26" s="27"/>
      <c r="AE26" s="27"/>
      <c r="AF26" s="27"/>
      <c r="AG26" s="27"/>
      <c r="AH26" s="27"/>
      <c r="AI26" s="27"/>
    </row>
    <row r="27" spans="1:35" ht="19.899999999999999" customHeight="1" x14ac:dyDescent="0.25">
      <c r="A27" s="22">
        <v>9</v>
      </c>
      <c r="B27" s="121" t="s">
        <v>62</v>
      </c>
      <c r="C27" s="121"/>
      <c r="D27" s="121"/>
      <c r="E27" s="66">
        <v>45769</v>
      </c>
      <c r="F27" s="122">
        <v>0.41666666666666669</v>
      </c>
      <c r="G27" s="122"/>
      <c r="H27" s="123" t="s">
        <v>63</v>
      </c>
      <c r="I27" s="123"/>
      <c r="J27" s="123"/>
      <c r="K27" s="124" t="str">
        <f>CONCATENATE(C7," ","-"," ",C8)</f>
        <v>İnönü AL - Özejder Sosyal Bilimler L.</v>
      </c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5"/>
      <c r="AD27" s="23"/>
      <c r="AE27" s="23"/>
      <c r="AF27" s="23"/>
      <c r="AG27" s="23"/>
      <c r="AH27" s="23"/>
      <c r="AI27" s="27"/>
    </row>
    <row r="28" spans="1:35" ht="19.899999999999999" customHeight="1" x14ac:dyDescent="0.25">
      <c r="A28" s="22">
        <v>10</v>
      </c>
      <c r="B28" s="121" t="s">
        <v>62</v>
      </c>
      <c r="C28" s="121"/>
      <c r="D28" s="121"/>
      <c r="E28" s="66">
        <v>45769</v>
      </c>
      <c r="F28" s="122">
        <v>0.47916666666666669</v>
      </c>
      <c r="G28" s="122"/>
      <c r="H28" s="123" t="s">
        <v>64</v>
      </c>
      <c r="I28" s="123"/>
      <c r="J28" s="123"/>
      <c r="K28" s="124" t="str">
        <f>CONCATENATE(M7," ","-"," ",M8)</f>
        <v>Özel Pınar Koleji AL - Bahçelievler AL</v>
      </c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5"/>
      <c r="AD28" s="23"/>
      <c r="AE28" s="23"/>
      <c r="AF28" s="23"/>
      <c r="AG28" s="23"/>
      <c r="AH28" s="23"/>
    </row>
    <row r="29" spans="1:35" ht="19.899999999999999" customHeight="1" x14ac:dyDescent="0.25">
      <c r="A29" s="22">
        <v>11</v>
      </c>
      <c r="B29" s="121" t="s">
        <v>62</v>
      </c>
      <c r="C29" s="121"/>
      <c r="D29" s="121"/>
      <c r="E29" s="66">
        <v>45769</v>
      </c>
      <c r="F29" s="122">
        <v>0.54166666666666663</v>
      </c>
      <c r="G29" s="122"/>
      <c r="H29" s="123" t="s">
        <v>65</v>
      </c>
      <c r="I29" s="123"/>
      <c r="J29" s="123"/>
      <c r="K29" s="124" t="str">
        <f>CONCATENATE(V7," ","-"," ",V8)</f>
        <v>15 Temmuz Şehitleri Fen L. - Özel Ted Koleji AL</v>
      </c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5"/>
      <c r="AD29" s="23"/>
      <c r="AE29" s="23"/>
      <c r="AF29" s="23"/>
      <c r="AG29" s="23"/>
      <c r="AH29" s="23"/>
    </row>
    <row r="30" spans="1:35" ht="19.899999999999999" customHeight="1" x14ac:dyDescent="0.25">
      <c r="A30" s="22">
        <v>12</v>
      </c>
      <c r="B30" s="121" t="s">
        <v>62</v>
      </c>
      <c r="C30" s="121"/>
      <c r="D30" s="121"/>
      <c r="E30" s="66">
        <v>45769</v>
      </c>
      <c r="F30" s="122">
        <v>0.60416666666666663</v>
      </c>
      <c r="G30" s="122"/>
      <c r="H30" s="123" t="s">
        <v>66</v>
      </c>
      <c r="I30" s="123"/>
      <c r="J30" s="123"/>
      <c r="K30" s="126" t="str">
        <f>CONCATENATE(C12," ","-"," ",C13)</f>
        <v>Çorum Beld.Prof.Dr.H.Karaman Kız AİHL - Şehit Abdullah Tayyip Olçok AL</v>
      </c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7"/>
      <c r="AD30" s="23"/>
      <c r="AE30" s="23"/>
      <c r="AF30" s="23"/>
      <c r="AG30" s="23"/>
      <c r="AH30" s="23"/>
    </row>
    <row r="31" spans="1:35" ht="19.899999999999999" hidden="1" customHeight="1" x14ac:dyDescent="0.25">
      <c r="A31" s="60">
        <v>13</v>
      </c>
      <c r="B31" s="128" t="s">
        <v>67</v>
      </c>
      <c r="C31" s="128"/>
      <c r="D31" s="128"/>
      <c r="E31" s="61"/>
      <c r="F31" s="129">
        <v>0</v>
      </c>
      <c r="G31" s="129"/>
      <c r="H31" s="130" t="s">
        <v>68</v>
      </c>
      <c r="I31" s="130"/>
      <c r="J31" s="130"/>
      <c r="K31" s="131" t="s">
        <v>69</v>
      </c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2"/>
      <c r="AD31" s="23"/>
      <c r="AE31" s="23"/>
      <c r="AF31" s="23"/>
      <c r="AG31" s="23"/>
      <c r="AH31" s="23"/>
    </row>
    <row r="32" spans="1:35" ht="19.899999999999999" hidden="1" customHeight="1" x14ac:dyDescent="0.25">
      <c r="A32" s="60">
        <v>14</v>
      </c>
      <c r="B32" s="128" t="s">
        <v>67</v>
      </c>
      <c r="C32" s="128"/>
      <c r="D32" s="128"/>
      <c r="E32" s="61"/>
      <c r="F32" s="129">
        <v>0</v>
      </c>
      <c r="G32" s="129"/>
      <c r="H32" s="130" t="s">
        <v>70</v>
      </c>
      <c r="I32" s="130"/>
      <c r="J32" s="130"/>
      <c r="K32" s="131" t="s">
        <v>71</v>
      </c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2"/>
    </row>
    <row r="33" spans="1:28" ht="19.899999999999999" hidden="1" customHeight="1" x14ac:dyDescent="0.25">
      <c r="A33" s="60">
        <v>15</v>
      </c>
      <c r="B33" s="128" t="s">
        <v>72</v>
      </c>
      <c r="C33" s="128"/>
      <c r="D33" s="128"/>
      <c r="E33" s="61"/>
      <c r="F33" s="129">
        <v>0</v>
      </c>
      <c r="G33" s="129"/>
      <c r="H33" s="130" t="s">
        <v>73</v>
      </c>
      <c r="I33" s="145"/>
      <c r="J33" s="145"/>
      <c r="K33" s="131" t="s">
        <v>74</v>
      </c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2"/>
    </row>
    <row r="34" spans="1:28" ht="19.899999999999999" hidden="1" customHeight="1" thickBot="1" x14ac:dyDescent="0.3">
      <c r="A34" s="62">
        <v>16</v>
      </c>
      <c r="B34" s="139" t="s">
        <v>72</v>
      </c>
      <c r="C34" s="139"/>
      <c r="D34" s="139"/>
      <c r="E34" s="63"/>
      <c r="F34" s="140">
        <v>0</v>
      </c>
      <c r="G34" s="139"/>
      <c r="H34" s="141" t="s">
        <v>75</v>
      </c>
      <c r="I34" s="142"/>
      <c r="J34" s="142"/>
      <c r="K34" s="143" t="s">
        <v>76</v>
      </c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4"/>
    </row>
    <row r="35" spans="1:28" x14ac:dyDescent="0.25">
      <c r="A35" s="24"/>
    </row>
    <row r="36" spans="1:28" ht="15.75" thickBot="1" x14ac:dyDescent="0.3">
      <c r="A36" s="24"/>
      <c r="H36" s="25"/>
      <c r="I36" s="25"/>
      <c r="J36" s="25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5">
      <c r="A37" s="133" t="s">
        <v>97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5"/>
    </row>
    <row r="38" spans="1:28" ht="15.75" thickBot="1" x14ac:dyDescent="0.3">
      <c r="A38" s="136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8"/>
    </row>
    <row r="41" spans="1:28" x14ac:dyDescent="0.25">
      <c r="A41" s="67" t="s">
        <v>107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</row>
    <row r="42" spans="1:28" ht="61.5" customHeight="1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</row>
  </sheetData>
  <mergeCells count="109">
    <mergeCell ref="A37:AB38"/>
    <mergeCell ref="B34:D34"/>
    <mergeCell ref="F34:G34"/>
    <mergeCell ref="H34:J34"/>
    <mergeCell ref="K34:AB34"/>
    <mergeCell ref="B32:D32"/>
    <mergeCell ref="F32:G32"/>
    <mergeCell ref="H32:J32"/>
    <mergeCell ref="K32:AB32"/>
    <mergeCell ref="B33:D33"/>
    <mergeCell ref="F33:G33"/>
    <mergeCell ref="H33:J33"/>
    <mergeCell ref="K33:AB33"/>
    <mergeCell ref="B30:D30"/>
    <mergeCell ref="F30:G30"/>
    <mergeCell ref="H30:J30"/>
    <mergeCell ref="K30:AB30"/>
    <mergeCell ref="B31:D31"/>
    <mergeCell ref="F31:G31"/>
    <mergeCell ref="H31:J31"/>
    <mergeCell ref="K31:AB31"/>
    <mergeCell ref="B28:D28"/>
    <mergeCell ref="F28:G28"/>
    <mergeCell ref="H28:J28"/>
    <mergeCell ref="K28:AB28"/>
    <mergeCell ref="B29:D29"/>
    <mergeCell ref="F29:G29"/>
    <mergeCell ref="H29:J29"/>
    <mergeCell ref="K29:AB29"/>
    <mergeCell ref="B26:D26"/>
    <mergeCell ref="F26:G26"/>
    <mergeCell ref="H24:J24"/>
    <mergeCell ref="K24:AB24"/>
    <mergeCell ref="B27:D27"/>
    <mergeCell ref="F27:G27"/>
    <mergeCell ref="H27:J27"/>
    <mergeCell ref="K27:AB27"/>
    <mergeCell ref="B24:D24"/>
    <mergeCell ref="F24:G24"/>
    <mergeCell ref="H26:J26"/>
    <mergeCell ref="K26:AB26"/>
    <mergeCell ref="B25:D25"/>
    <mergeCell ref="F25:G25"/>
    <mergeCell ref="H25:J25"/>
    <mergeCell ref="K25:AB25"/>
    <mergeCell ref="H19:J19"/>
    <mergeCell ref="K19:AB19"/>
    <mergeCell ref="B22:D22"/>
    <mergeCell ref="F22:G22"/>
    <mergeCell ref="H22:J22"/>
    <mergeCell ref="K22:AB22"/>
    <mergeCell ref="B23:D23"/>
    <mergeCell ref="F23:G23"/>
    <mergeCell ref="H23:J23"/>
    <mergeCell ref="K23:AB23"/>
    <mergeCell ref="B20:D20"/>
    <mergeCell ref="F20:G20"/>
    <mergeCell ref="H20:J20"/>
    <mergeCell ref="K20:AB20"/>
    <mergeCell ref="B21:D21"/>
    <mergeCell ref="F21:G21"/>
    <mergeCell ref="H21:J21"/>
    <mergeCell ref="K21:AB21"/>
    <mergeCell ref="AV9:AY13"/>
    <mergeCell ref="AZ9:BC13"/>
    <mergeCell ref="BD9:BG13"/>
    <mergeCell ref="B10:J10"/>
    <mergeCell ref="C11:J11"/>
    <mergeCell ref="C12:J12"/>
    <mergeCell ref="C13:J13"/>
    <mergeCell ref="A16:A18"/>
    <mergeCell ref="B16:D18"/>
    <mergeCell ref="F16:G18"/>
    <mergeCell ref="H16:J18"/>
    <mergeCell ref="K16:AB18"/>
    <mergeCell ref="AV4:AY8"/>
    <mergeCell ref="AZ4:BC8"/>
    <mergeCell ref="BD4:BG8"/>
    <mergeCell ref="B5:J5"/>
    <mergeCell ref="L5:S5"/>
    <mergeCell ref="U5:AB5"/>
    <mergeCell ref="C6:J6"/>
    <mergeCell ref="M6:S6"/>
    <mergeCell ref="V6:AB6"/>
    <mergeCell ref="C7:J7"/>
    <mergeCell ref="A41:AB42"/>
    <mergeCell ref="AD2:AE2"/>
    <mergeCell ref="AF2:AG2"/>
    <mergeCell ref="AJ4:AM8"/>
    <mergeCell ref="AN4:AQ8"/>
    <mergeCell ref="AR4:AU8"/>
    <mergeCell ref="A1:I1"/>
    <mergeCell ref="J1:O1"/>
    <mergeCell ref="P1:T1"/>
    <mergeCell ref="U1:Y1"/>
    <mergeCell ref="A2:K2"/>
    <mergeCell ref="L2:S2"/>
    <mergeCell ref="T2:X2"/>
    <mergeCell ref="M7:S7"/>
    <mergeCell ref="V7:AB7"/>
    <mergeCell ref="C8:J8"/>
    <mergeCell ref="M8:S8"/>
    <mergeCell ref="V8:AB8"/>
    <mergeCell ref="A3:AB3"/>
    <mergeCell ref="AJ9:AM13"/>
    <mergeCell ref="AN9:AQ13"/>
    <mergeCell ref="AR9:AU13"/>
    <mergeCell ref="B19:D19"/>
    <mergeCell ref="F19:G19"/>
  </mergeCells>
  <pageMargins left="0.31496062992125984" right="0.31496062992125984" top="0.74803149606299213" bottom="0.74803149606299213" header="0.31496062992125984" footer="0.31496062992125984"/>
  <pageSetup paperSize="9" scale="94" orientation="portrait" r:id="rId1"/>
  <colBreaks count="2" manualBreakCount="2">
    <brk id="28" max="1048575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2"/>
  <sheetViews>
    <sheetView workbookViewId="0">
      <selection activeCell="U26" sqref="U26"/>
    </sheetView>
  </sheetViews>
  <sheetFormatPr defaultColWidth="3.7109375" defaultRowHeight="15.75" x14ac:dyDescent="0.25"/>
  <cols>
    <col min="1" max="1" width="3.7109375" style="51"/>
    <col min="2" max="12" width="3.7109375" style="33"/>
    <col min="13" max="13" width="7.28515625" style="33" customWidth="1"/>
    <col min="14" max="16" width="3.7109375" style="33"/>
    <col min="17" max="17" width="22.7109375" style="33" customWidth="1"/>
    <col min="18" max="20" width="3.7109375" style="33"/>
    <col min="21" max="21" width="19" style="33" customWidth="1"/>
    <col min="22" max="40" width="3.7109375" style="33"/>
    <col min="41" max="41" width="3.7109375" style="49"/>
    <col min="42" max="42" width="40.7109375" style="33" customWidth="1"/>
    <col min="43" max="43" width="3.7109375" style="47"/>
    <col min="44" max="44" width="40.7109375" style="33" customWidth="1"/>
    <col min="45" max="16384" width="3.7109375" style="33"/>
  </cols>
  <sheetData>
    <row r="1" spans="1:80" x14ac:dyDescent="0.25">
      <c r="A1" s="147" t="s">
        <v>88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</row>
    <row r="2" spans="1:80" x14ac:dyDescent="0.25">
      <c r="A2" s="147" t="s">
        <v>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</row>
    <row r="3" spans="1:80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80" x14ac:dyDescent="0.25">
      <c r="A4" s="147" t="s">
        <v>94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</row>
    <row r="5" spans="1:80" ht="18" x14ac:dyDescent="0.25">
      <c r="A5" s="158"/>
      <c r="B5" s="158"/>
      <c r="C5" s="158"/>
      <c r="D5" s="158"/>
      <c r="E5" s="158"/>
      <c r="F5" s="158"/>
      <c r="G5" s="158"/>
      <c r="H5" s="159"/>
      <c r="I5" s="159"/>
      <c r="J5" s="159"/>
      <c r="K5" s="159"/>
      <c r="L5" s="159"/>
      <c r="M5" s="159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5"/>
      <c r="AJ5" s="155"/>
      <c r="AK5" s="155"/>
      <c r="AL5" s="155"/>
      <c r="AM5" s="155"/>
      <c r="AO5" s="156" t="s">
        <v>3</v>
      </c>
      <c r="AP5" s="156"/>
      <c r="AQ5" s="157" t="s">
        <v>4</v>
      </c>
      <c r="AR5" s="157"/>
    </row>
    <row r="6" spans="1:80" ht="25.15" customHeight="1" x14ac:dyDescent="0.25">
      <c r="A6" s="53" t="s">
        <v>5</v>
      </c>
      <c r="B6" s="148" t="str">
        <f>AR6</f>
        <v>A - 1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9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26"/>
      <c r="AO6" s="36" t="s">
        <v>5</v>
      </c>
      <c r="AP6" s="37" t="s">
        <v>81</v>
      </c>
      <c r="AQ6" s="7" t="s">
        <v>5</v>
      </c>
      <c r="AR6" s="37" t="s">
        <v>99</v>
      </c>
      <c r="AT6" s="146">
        <v>1</v>
      </c>
      <c r="AU6" s="146"/>
      <c r="AV6" s="146"/>
      <c r="AW6" s="146"/>
      <c r="AX6" s="146"/>
      <c r="AY6" s="146">
        <v>2</v>
      </c>
      <c r="AZ6" s="146"/>
      <c r="BA6" s="146"/>
      <c r="BB6" s="146"/>
      <c r="BC6" s="146"/>
      <c r="BD6" s="146">
        <v>3</v>
      </c>
      <c r="BE6" s="146"/>
      <c r="BF6" s="146"/>
      <c r="BG6" s="146"/>
      <c r="BH6" s="146"/>
      <c r="BI6" s="146">
        <v>4</v>
      </c>
      <c r="BJ6" s="146"/>
      <c r="BK6" s="146"/>
      <c r="BL6" s="146"/>
      <c r="BM6" s="146"/>
      <c r="BN6" s="146">
        <v>5</v>
      </c>
      <c r="BO6" s="146"/>
      <c r="BP6" s="146"/>
      <c r="BQ6" s="146"/>
      <c r="BR6" s="146"/>
      <c r="BS6" s="146">
        <v>6</v>
      </c>
      <c r="BT6" s="146"/>
      <c r="BU6" s="146"/>
      <c r="BV6" s="146"/>
      <c r="BW6" s="146"/>
      <c r="BX6" s="146">
        <v>7</v>
      </c>
      <c r="BY6" s="146"/>
      <c r="BZ6" s="146"/>
      <c r="CA6" s="146"/>
      <c r="CB6" s="146"/>
    </row>
    <row r="7" spans="1:80" ht="25.15" customHeight="1" x14ac:dyDescent="0.25">
      <c r="A7" s="54"/>
      <c r="B7" s="150" t="s">
        <v>90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1"/>
      <c r="N7" s="39"/>
      <c r="O7" s="40"/>
      <c r="P7" s="40"/>
      <c r="Q7" s="41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26"/>
      <c r="AO7" s="36" t="s">
        <v>17</v>
      </c>
      <c r="AP7" s="37" t="s">
        <v>82</v>
      </c>
      <c r="AQ7" s="7" t="s">
        <v>17</v>
      </c>
      <c r="AR7" s="37" t="s">
        <v>100</v>
      </c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</row>
    <row r="8" spans="1:80" ht="25.15" customHeight="1" x14ac:dyDescent="0.25">
      <c r="A8" s="54" t="s">
        <v>17</v>
      </c>
      <c r="B8" s="152" t="str">
        <f>AR7</f>
        <v>C - 2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  <c r="N8" s="35"/>
      <c r="O8" s="35"/>
      <c r="P8" s="35"/>
      <c r="Q8" s="45"/>
      <c r="R8" s="35"/>
      <c r="S8" s="42"/>
      <c r="T8" s="42"/>
      <c r="U8" s="42"/>
      <c r="V8" s="42"/>
      <c r="W8" s="42"/>
      <c r="X8" s="42"/>
      <c r="Y8" s="42"/>
      <c r="Z8" s="42"/>
      <c r="AA8" s="35"/>
      <c r="AB8" s="35"/>
      <c r="AC8" s="26"/>
      <c r="AO8" s="36" t="s">
        <v>20</v>
      </c>
      <c r="AP8" s="37" t="s">
        <v>83</v>
      </c>
      <c r="AQ8" s="7" t="s">
        <v>20</v>
      </c>
      <c r="AR8" s="37" t="s">
        <v>101</v>
      </c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</row>
    <row r="9" spans="1:80" ht="25.15" customHeight="1" x14ac:dyDescent="0.25">
      <c r="A9" s="53"/>
      <c r="B9" s="162" t="s">
        <v>95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3"/>
      <c r="R9" s="39"/>
      <c r="S9" s="46"/>
      <c r="T9" s="46"/>
      <c r="U9" s="55"/>
      <c r="V9" s="42"/>
      <c r="W9" s="42"/>
      <c r="X9" s="42"/>
      <c r="Y9" s="42"/>
      <c r="Z9" s="56"/>
      <c r="AA9" s="35"/>
      <c r="AB9" s="35"/>
      <c r="AC9" s="26"/>
      <c r="AO9" s="36" t="s">
        <v>23</v>
      </c>
      <c r="AP9" s="37" t="s">
        <v>84</v>
      </c>
      <c r="AQ9" s="7" t="s">
        <v>23</v>
      </c>
      <c r="AR9" s="37" t="s">
        <v>102</v>
      </c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</row>
    <row r="10" spans="1:80" ht="25.15" customHeight="1" x14ac:dyDescent="0.25">
      <c r="A10" s="53" t="s">
        <v>20</v>
      </c>
      <c r="B10" s="148" t="str">
        <f>AR8</f>
        <v>A - 2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9"/>
      <c r="N10" s="35"/>
      <c r="O10" s="35"/>
      <c r="P10" s="35"/>
      <c r="Q10" s="48"/>
      <c r="R10" s="35"/>
      <c r="S10" s="42"/>
      <c r="T10" s="42"/>
      <c r="U10" s="43"/>
      <c r="V10" s="42"/>
      <c r="W10" s="42"/>
      <c r="X10" s="42"/>
      <c r="Y10" s="42"/>
      <c r="Z10" s="56"/>
      <c r="AA10" s="42"/>
      <c r="AB10" s="35"/>
      <c r="AC10" s="26"/>
      <c r="AO10" s="36" t="s">
        <v>25</v>
      </c>
      <c r="AP10" s="37" t="s">
        <v>85</v>
      </c>
      <c r="AQ10" s="7" t="s">
        <v>25</v>
      </c>
      <c r="AR10" s="37" t="s">
        <v>103</v>
      </c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</row>
    <row r="11" spans="1:80" ht="25.15" customHeight="1" x14ac:dyDescent="0.25">
      <c r="A11" s="54"/>
      <c r="B11" s="150" t="s">
        <v>91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1"/>
      <c r="N11" s="39"/>
      <c r="O11" s="40"/>
      <c r="P11" s="40"/>
      <c r="Q11" s="40"/>
      <c r="R11" s="35"/>
      <c r="S11" s="57" t="s">
        <v>86</v>
      </c>
      <c r="T11" s="58"/>
      <c r="U11" s="44"/>
      <c r="V11" s="58"/>
      <c r="W11" s="58"/>
      <c r="X11" s="58"/>
      <c r="Y11" s="58"/>
      <c r="Z11" s="42"/>
      <c r="AA11" s="42"/>
      <c r="AB11" s="35"/>
      <c r="AC11" s="26"/>
      <c r="AO11" s="36" t="s">
        <v>27</v>
      </c>
      <c r="AP11" s="37"/>
      <c r="AQ11" s="7" t="s">
        <v>27</v>
      </c>
      <c r="AR11" s="37" t="s">
        <v>104</v>
      </c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</row>
    <row r="12" spans="1:80" ht="25.15" customHeight="1" x14ac:dyDescent="0.25">
      <c r="A12" s="54" t="s">
        <v>23</v>
      </c>
      <c r="B12" s="152" t="str">
        <f>AR9</f>
        <v>C - 1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3"/>
      <c r="N12" s="35"/>
      <c r="O12" s="35"/>
      <c r="P12" s="35"/>
      <c r="Q12" s="35"/>
      <c r="R12" s="35"/>
      <c r="S12" s="164">
        <v>45777</v>
      </c>
      <c r="T12" s="164"/>
      <c r="U12" s="165"/>
      <c r="V12" s="166">
        <v>0.47916666666666669</v>
      </c>
      <c r="W12" s="167"/>
      <c r="X12" s="167"/>
      <c r="Y12" s="167"/>
      <c r="Z12" s="56"/>
      <c r="AA12" s="42"/>
      <c r="AB12" s="35"/>
      <c r="AC12" s="26"/>
      <c r="AO12" s="36" t="s">
        <v>36</v>
      </c>
      <c r="AP12" s="37"/>
      <c r="AQ12" s="7" t="s">
        <v>36</v>
      </c>
      <c r="AR12" s="37" t="s">
        <v>105</v>
      </c>
      <c r="AT12" s="146">
        <v>8</v>
      </c>
      <c r="AU12" s="146"/>
      <c r="AV12" s="146"/>
      <c r="AW12" s="146"/>
      <c r="AX12" s="146"/>
      <c r="BI12" s="47"/>
    </row>
    <row r="13" spans="1:80" ht="25.15" customHeight="1" x14ac:dyDescent="0.25">
      <c r="A13" s="53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35"/>
      <c r="O13" s="35"/>
      <c r="P13" s="35"/>
      <c r="Q13" s="35"/>
      <c r="R13" s="35"/>
      <c r="S13" s="57" t="s">
        <v>87</v>
      </c>
      <c r="T13" s="58"/>
      <c r="U13" s="44"/>
      <c r="V13" s="58"/>
      <c r="W13" s="58"/>
      <c r="X13" s="58"/>
      <c r="Y13" s="58"/>
      <c r="Z13" s="56"/>
      <c r="AA13" s="42"/>
      <c r="AB13" s="35"/>
      <c r="AC13" s="26"/>
      <c r="AO13" s="36" t="s">
        <v>38</v>
      </c>
      <c r="AP13" s="37"/>
      <c r="AQ13" s="7" t="s">
        <v>38</v>
      </c>
      <c r="AR13" s="37" t="s">
        <v>106</v>
      </c>
      <c r="AT13" s="146"/>
      <c r="AU13" s="146"/>
      <c r="AV13" s="146"/>
      <c r="AW13" s="146"/>
      <c r="AX13" s="146"/>
      <c r="BI13" s="47"/>
    </row>
    <row r="14" spans="1:80" ht="25.15" customHeight="1" x14ac:dyDescent="0.25">
      <c r="A14" s="53" t="s">
        <v>25</v>
      </c>
      <c r="B14" s="148" t="str">
        <f>AR10</f>
        <v>B - 1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9"/>
      <c r="N14" s="35"/>
      <c r="O14" s="35"/>
      <c r="P14" s="35"/>
      <c r="Q14" s="35"/>
      <c r="R14" s="35"/>
      <c r="S14" s="164">
        <v>45777</v>
      </c>
      <c r="T14" s="164"/>
      <c r="U14" s="165"/>
      <c r="V14" s="160">
        <v>0.54166666666666663</v>
      </c>
      <c r="W14" s="161"/>
      <c r="X14" s="161"/>
      <c r="Y14" s="161"/>
      <c r="Z14" s="56"/>
      <c r="AA14" s="35"/>
      <c r="AB14" s="35"/>
      <c r="AC14" s="26"/>
      <c r="AT14" s="146"/>
      <c r="AU14" s="146"/>
      <c r="AV14" s="146"/>
      <c r="AW14" s="146"/>
      <c r="AX14" s="146"/>
      <c r="BI14" s="47"/>
    </row>
    <row r="15" spans="1:80" ht="25.15" customHeight="1" x14ac:dyDescent="0.25">
      <c r="A15" s="54"/>
      <c r="B15" s="150" t="s">
        <v>92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1"/>
      <c r="N15" s="39"/>
      <c r="O15" s="40"/>
      <c r="P15" s="40"/>
      <c r="Q15" s="41"/>
      <c r="R15" s="35"/>
      <c r="S15" s="35"/>
      <c r="T15" s="35"/>
      <c r="U15" s="45"/>
      <c r="V15" s="35"/>
      <c r="W15" s="35"/>
      <c r="X15" s="35"/>
      <c r="Y15" s="35"/>
      <c r="Z15" s="35"/>
      <c r="AA15" s="35"/>
      <c r="AB15" s="35"/>
      <c r="AC15" s="26"/>
      <c r="AS15" s="49"/>
      <c r="AT15" s="146"/>
      <c r="AU15" s="146"/>
      <c r="AV15" s="146"/>
      <c r="AW15" s="146"/>
      <c r="AX15" s="146"/>
      <c r="BI15" s="47"/>
    </row>
    <row r="16" spans="1:80" ht="25.15" customHeight="1" x14ac:dyDescent="0.25">
      <c r="A16" s="54">
        <v>6</v>
      </c>
      <c r="B16" s="152" t="str">
        <f>AR11</f>
        <v>D - 2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3"/>
      <c r="N16" s="35"/>
      <c r="O16" s="35"/>
      <c r="P16" s="35"/>
      <c r="Q16" s="45"/>
      <c r="R16" s="35"/>
      <c r="S16" s="35"/>
      <c r="T16" s="35"/>
      <c r="U16" s="48"/>
      <c r="V16" s="35"/>
      <c r="W16" s="35"/>
      <c r="X16" s="35"/>
      <c r="Y16" s="35"/>
      <c r="Z16" s="35"/>
      <c r="AA16" s="35"/>
      <c r="AB16" s="35"/>
      <c r="AC16" s="26"/>
      <c r="AT16" s="146"/>
      <c r="AU16" s="146"/>
      <c r="AV16" s="146"/>
      <c r="AW16" s="146"/>
      <c r="AX16" s="146"/>
      <c r="BI16" s="47"/>
    </row>
    <row r="17" spans="1:61" ht="25.15" customHeight="1" x14ac:dyDescent="0.25">
      <c r="A17" s="53"/>
      <c r="B17" s="162" t="s">
        <v>96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3"/>
      <c r="R17" s="39"/>
      <c r="S17" s="40"/>
      <c r="T17" s="40"/>
      <c r="U17" s="40"/>
      <c r="V17" s="35"/>
      <c r="W17" s="35"/>
      <c r="X17" s="35"/>
      <c r="Y17" s="35"/>
      <c r="Z17" s="35"/>
      <c r="AA17" s="35"/>
      <c r="AB17" s="52"/>
      <c r="AT17" s="146"/>
      <c r="AU17" s="146"/>
      <c r="AV17" s="146"/>
      <c r="AW17" s="146"/>
      <c r="AX17" s="146"/>
      <c r="BI17" s="47"/>
    </row>
    <row r="18" spans="1:61" ht="25.15" customHeight="1" x14ac:dyDescent="0.25">
      <c r="A18" s="53" t="s">
        <v>36</v>
      </c>
      <c r="B18" s="148" t="str">
        <f>AR12</f>
        <v>B - 2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9"/>
      <c r="N18" s="35"/>
      <c r="O18" s="35"/>
      <c r="P18" s="35"/>
      <c r="Q18" s="48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52"/>
    </row>
    <row r="19" spans="1:61" ht="25.15" customHeight="1" x14ac:dyDescent="0.25">
      <c r="A19" s="54"/>
      <c r="B19" s="150" t="s">
        <v>93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1"/>
      <c r="N19" s="39"/>
      <c r="O19" s="40"/>
      <c r="P19" s="40"/>
      <c r="Q19" s="40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52"/>
    </row>
    <row r="20" spans="1:61" ht="25.15" customHeight="1" x14ac:dyDescent="0.25">
      <c r="A20" s="54" t="s">
        <v>38</v>
      </c>
      <c r="B20" s="152" t="str">
        <f>AR13</f>
        <v>D - 1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3"/>
      <c r="N20" s="59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52"/>
      <c r="AA20" s="52"/>
      <c r="AB20" s="52"/>
    </row>
    <row r="21" spans="1:61" x14ac:dyDescent="0.25">
      <c r="A21" s="3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61" x14ac:dyDescent="0.25">
      <c r="A22" s="38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8" spans="1:61" x14ac:dyDescent="0.25">
      <c r="S28" s="26"/>
      <c r="T28" s="26"/>
      <c r="U28" s="26"/>
      <c r="V28" s="26"/>
      <c r="W28" s="26"/>
      <c r="X28" s="26"/>
      <c r="Y28" s="26"/>
      <c r="Z28" s="26"/>
    </row>
    <row r="29" spans="1:61" x14ac:dyDescent="0.25">
      <c r="S29" s="26"/>
      <c r="T29" s="26"/>
      <c r="U29" s="26"/>
      <c r="V29" s="26"/>
      <c r="W29" s="26"/>
      <c r="X29" s="26"/>
      <c r="Y29" s="26"/>
      <c r="Z29" s="26"/>
    </row>
    <row r="30" spans="1:61" x14ac:dyDescent="0.25">
      <c r="S30" s="26"/>
      <c r="T30" s="26"/>
      <c r="U30" s="26"/>
      <c r="V30" s="26"/>
      <c r="W30" s="26"/>
      <c r="X30" s="26"/>
      <c r="Y30" s="26"/>
      <c r="Z30" s="26"/>
    </row>
    <row r="31" spans="1:61" x14ac:dyDescent="0.25">
      <c r="S31" s="26"/>
      <c r="T31" s="26"/>
      <c r="U31" s="26"/>
      <c r="V31" s="26"/>
      <c r="W31" s="26"/>
      <c r="X31" s="26"/>
      <c r="Y31" s="26"/>
      <c r="Z31" s="26"/>
    </row>
    <row r="32" spans="1:61" x14ac:dyDescent="0.25">
      <c r="S32" s="26"/>
      <c r="T32" s="26"/>
      <c r="U32" s="26"/>
      <c r="V32" s="26"/>
      <c r="W32" s="26"/>
      <c r="X32" s="26"/>
      <c r="Y32" s="26"/>
      <c r="Z32" s="26"/>
    </row>
  </sheetData>
  <mergeCells count="39">
    <mergeCell ref="B18:M18"/>
    <mergeCell ref="B19:M19"/>
    <mergeCell ref="B20:M20"/>
    <mergeCell ref="BI6:BM11"/>
    <mergeCell ref="BN6:BR11"/>
    <mergeCell ref="B16:M16"/>
    <mergeCell ref="B14:M14"/>
    <mergeCell ref="BS6:BW11"/>
    <mergeCell ref="V14:Y14"/>
    <mergeCell ref="B17:Q17"/>
    <mergeCell ref="N5:R5"/>
    <mergeCell ref="S5:W5"/>
    <mergeCell ref="X5:AC5"/>
    <mergeCell ref="AY6:BC11"/>
    <mergeCell ref="BD6:BH11"/>
    <mergeCell ref="B12:M12"/>
    <mergeCell ref="B9:Q9"/>
    <mergeCell ref="S12:U12"/>
    <mergeCell ref="V12:Y12"/>
    <mergeCell ref="AT12:AX17"/>
    <mergeCell ref="B13:M13"/>
    <mergeCell ref="S14:U14"/>
    <mergeCell ref="B15:M15"/>
    <mergeCell ref="BX6:CB11"/>
    <mergeCell ref="A1:Y1"/>
    <mergeCell ref="B10:M10"/>
    <mergeCell ref="B11:M11"/>
    <mergeCell ref="B8:M8"/>
    <mergeCell ref="B6:M6"/>
    <mergeCell ref="B7:M7"/>
    <mergeCell ref="A4:Y4"/>
    <mergeCell ref="AD5:AH5"/>
    <mergeCell ref="AI5:AM5"/>
    <mergeCell ref="AO5:AP5"/>
    <mergeCell ref="AQ5:AR5"/>
    <mergeCell ref="AT6:AX11"/>
    <mergeCell ref="A2:Y2"/>
    <mergeCell ref="A5:G5"/>
    <mergeCell ref="H5:M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GENÇ B KIZ VOLEYBOL</vt:lpstr>
      <vt:lpstr>GENÇ B KIZ VOLEYBOL ELEME FİKS.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2025-04-15T10:16:40Z</dcterms:modified>
</cp:coreProperties>
</file>